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2 Vyoma\PSC e manual\"/>
    </mc:Choice>
  </mc:AlternateContent>
  <xr:revisionPtr revIDLastSave="0" documentId="13_ncr:1_{51C645BD-E5B1-4C41-A950-A6CB1C9B791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SC Kids upto 10 year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0" i="1" l="1"/>
  <c r="J18" i="1"/>
  <c r="A14" i="1"/>
  <c r="A15" i="1" s="1"/>
  <c r="A16" i="1" s="1"/>
  <c r="A17" i="1" s="1"/>
  <c r="A18" i="1" s="1"/>
  <c r="A19" i="1" s="1"/>
  <c r="N19" i="1"/>
  <c r="N17" i="1"/>
  <c r="G16" i="1"/>
  <c r="N16" i="1" s="1"/>
  <c r="K18" i="1" l="1"/>
  <c r="N18" i="1" s="1"/>
  <c r="A20" i="1"/>
  <c r="A21" i="1" s="1"/>
  <c r="A22" i="1" s="1"/>
  <c r="A23" i="1" s="1"/>
  <c r="A24" i="1" s="1"/>
  <c r="A25" i="1" s="1"/>
  <c r="A26" i="1" s="1"/>
  <c r="E8" i="1"/>
  <c r="G13" i="1" l="1"/>
  <c r="N13" i="1" l="1"/>
  <c r="G14" i="1"/>
  <c r="H15" i="1" l="1"/>
  <c r="M10" i="1"/>
  <c r="L10" i="1"/>
  <c r="K10" i="1"/>
  <c r="J10" i="1"/>
  <c r="I10" i="1"/>
  <c r="H10" i="1"/>
  <c r="G10" i="1"/>
  <c r="I15" i="1" l="1"/>
  <c r="N15" i="1"/>
  <c r="N14" i="1"/>
</calcChain>
</file>

<file path=xl/sharedStrings.xml><?xml version="1.0" encoding="utf-8"?>
<sst xmlns="http://schemas.openxmlformats.org/spreadsheetml/2006/main" count="187" uniqueCount="100">
  <si>
    <t xml:space="preserve">Age </t>
  </si>
  <si>
    <t>Time available per class</t>
  </si>
  <si>
    <t>mins</t>
  </si>
  <si>
    <t>hours</t>
  </si>
  <si>
    <t xml:space="preserve">Year </t>
  </si>
  <si>
    <t>Suggestive standard</t>
  </si>
  <si>
    <t>Nursery</t>
  </si>
  <si>
    <t>LKG</t>
  </si>
  <si>
    <t>UKG</t>
  </si>
  <si>
    <t>1st</t>
  </si>
  <si>
    <t>2nd</t>
  </si>
  <si>
    <t>3rd</t>
  </si>
  <si>
    <t>4th</t>
  </si>
  <si>
    <t>5th</t>
  </si>
  <si>
    <t xml:space="preserve">Learning Objective / Topic of study </t>
  </si>
  <si>
    <t xml:space="preserve"> - NA - </t>
  </si>
  <si>
    <t>Activities</t>
  </si>
  <si>
    <t xml:space="preserve">Sanskrit Varnamala </t>
  </si>
  <si>
    <t>Some principles/ notes for above Sanskrit Language Lab curriculum</t>
  </si>
  <si>
    <t>months</t>
  </si>
  <si>
    <t>Name of the Kid/s</t>
  </si>
  <si>
    <t xml:space="preserve">Suggested curriculum for Personal Sanskrit Companion - Kids (Upto 10years) </t>
  </si>
  <si>
    <t>No of estimated hours per week</t>
  </si>
  <si>
    <t>Listening to Rhymes</t>
  </si>
  <si>
    <t xml:space="preserve">Listening to shlokas </t>
  </si>
  <si>
    <t>Listening to Bhajans</t>
  </si>
  <si>
    <t>Revise rhymes</t>
  </si>
  <si>
    <t>________________________________________</t>
  </si>
  <si>
    <t xml:space="preserve">Age of student </t>
  </si>
  <si>
    <t xml:space="preserve">hours per year </t>
  </si>
  <si>
    <t>1 rhyme per month
15 mins per class</t>
  </si>
  <si>
    <t>No. of months per year (assuming two months of leave, travel, etc.)</t>
  </si>
  <si>
    <t xml:space="preserve">Simple words can be shown and introduced </t>
  </si>
  <si>
    <t>Revise &amp; Usage</t>
  </si>
  <si>
    <t xml:space="preserve">Total content </t>
  </si>
  <si>
    <t>Content available</t>
  </si>
  <si>
    <t>20 Rhymes</t>
  </si>
  <si>
    <t xml:space="preserve">650 words </t>
  </si>
  <si>
    <t>220+ shlokas</t>
  </si>
  <si>
    <t>27 stories</t>
  </si>
  <si>
    <t>20 words per month
10 mins per class</t>
  </si>
  <si>
    <t>5 shlokas per month
10 mins per class</t>
  </si>
  <si>
    <t>1 story per month 
15 mins</t>
  </si>
  <si>
    <t>40-60</t>
  </si>
  <si>
    <t>Total time available in a year (at 5 hours * 4 weeks for 10 months)</t>
  </si>
  <si>
    <t>Listening to stories</t>
  </si>
  <si>
    <t>~2.5 to 3.5 yrs</t>
  </si>
  <si>
    <t>1st year</t>
  </si>
  <si>
    <t xml:space="preserve">Listening and seeing Sanskrit stories - with action, repeating, describing &amp; discussing morals </t>
  </si>
  <si>
    <t>Sanskrit Rhymes - with or without actions</t>
  </si>
  <si>
    <t xml:space="preserve">Revise and discuss morals </t>
  </si>
  <si>
    <t>19 Bhajans</t>
  </si>
  <si>
    <t>1 Bhajan per quarter
15 mins per class</t>
  </si>
  <si>
    <t>Sanskrit Subhashitas</t>
  </si>
  <si>
    <t>12 subhashitas</t>
  </si>
  <si>
    <t>Sanskrit Numbers</t>
  </si>
  <si>
    <t>18 lessons</t>
  </si>
  <si>
    <t>1 module per quarter</t>
  </si>
  <si>
    <t xml:space="preserve">Listening </t>
  </si>
  <si>
    <t>Listening/ Repeating</t>
  </si>
  <si>
    <t>30 forms</t>
  </si>
  <si>
    <t xml:space="preserve">Sanskrit Noun forms - Listening / Repeating/ Memorising </t>
  </si>
  <si>
    <t>1 form per month 
10 mins per class</t>
  </si>
  <si>
    <t>To chant daily</t>
  </si>
  <si>
    <t>1 modules per year
15 mins  per class</t>
  </si>
  <si>
    <t>Swaras</t>
  </si>
  <si>
    <t xml:space="preserve">Revise &amp; Usage in vocabulary </t>
  </si>
  <si>
    <t>Practicing Writing skills</t>
  </si>
  <si>
    <t>Practicing pronunciation skills</t>
  </si>
  <si>
    <t>Reading and chanting shlokas along with Karaoke</t>
  </si>
  <si>
    <t>Sanskrit Games</t>
  </si>
  <si>
    <t>Repeating Sanskrit stories with morals</t>
  </si>
  <si>
    <t>Swara + VV</t>
  </si>
  <si>
    <t>Vargeeya-vyanjana (VV)</t>
  </si>
  <si>
    <t>Avargeeya-vyanjana (AV)</t>
  </si>
  <si>
    <t>S + VV + AV</t>
  </si>
  <si>
    <t>3 modules</t>
  </si>
  <si>
    <t>Vocabulary - Reading and Writing 
Full product of vocabulary</t>
  </si>
  <si>
    <t>18 modules</t>
  </si>
  <si>
    <t>1 module per month
20 mins per class</t>
  </si>
  <si>
    <t>17 games</t>
  </si>
  <si>
    <t>1 game per month 
15 mins per class</t>
  </si>
  <si>
    <t>Revise</t>
  </si>
  <si>
    <t>80+ shlokas</t>
  </si>
  <si>
    <t>10 shlokas per month
15 mins per class</t>
  </si>
  <si>
    <t xml:space="preserve">Tell story with action, moral, in Sanskrit or other languages </t>
  </si>
  <si>
    <t xml:space="preserve">Before 2.5 years </t>
  </si>
  <si>
    <t xml:space="preserve">The above curriculum is suggestive and can be modified as per the learning capability of the child </t>
  </si>
  <si>
    <t xml:space="preserve">In case we start this later than the above suggested age, the previous lessons can be completed with appropriate planning </t>
  </si>
  <si>
    <t xml:space="preserve">The content sheet can be used to see the entire content of this tool in one place </t>
  </si>
  <si>
    <t>Please take a print out of the tracker manual and check your progress in the same</t>
  </si>
  <si>
    <t>Any lesson / topic should be repeated for 3-4 or more weeks and revised for 1-2 weeks</t>
  </si>
  <si>
    <t xml:space="preserve">Please refer the e-manual, read me files and 'About us' in the web-page section to know more about using this product  and for initial problem-solving </t>
  </si>
  <si>
    <t>Suggested coverage</t>
  </si>
  <si>
    <t xml:space="preserve">support@vyomalabs.in </t>
  </si>
  <si>
    <t>Support Helpline: 94808 65623</t>
  </si>
  <si>
    <t xml:space="preserve">Introduction to simple Sanskrit words - Birds, Animals, Parts of Body, etc </t>
  </si>
  <si>
    <t xml:space="preserve">Listening / Pronunciation/ Chanting/ Repeating/ Memorising skill through Sanskrit shlokas
(includes daily prayers - called dinachari) </t>
  </si>
  <si>
    <t>Listening / Pronunciation/ Chanting/ Repeating/ Memorising skill through Sanskrit bhajans</t>
  </si>
  <si>
    <t xml:space="preserve">Vyoma Linguistic Labs Foundation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</si>
</sst>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/>
    <xf numFmtId="0" fontId="2" fillId="0" borderId="0" xfId="0" applyFont="1"/>
    <xf numFmtId="0" fontId="1" fillId="4" borderId="0" xfId="0" applyFont="1" applyFill="1"/>
    <xf numFmtId="0" fontId="0" fillId="4" borderId="0" xfId="0" applyFill="1"/>
    <xf numFmtId="0" fontId="3" fillId="0" borderId="0" xfId="0" applyFont="1"/>
    <xf numFmtId="0" fontId="1" fillId="0" borderId="0" xfId="0" applyFont="1" applyAlignment="1">
      <alignment horizontal="center"/>
    </xf>
    <xf numFmtId="0" fontId="4" fillId="4" borderId="0" xfId="0" applyFont="1" applyFill="1"/>
    <xf numFmtId="0" fontId="1" fillId="3" borderId="1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4" borderId="0" xfId="0" applyFont="1" applyFill="1" applyAlignment="1">
      <alignment horizontal="right"/>
    </xf>
    <xf numFmtId="0" fontId="1" fillId="4" borderId="0" xfId="0" applyFont="1" applyFill="1" applyAlignment="1"/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wrapText="1"/>
    </xf>
    <xf numFmtId="0" fontId="1" fillId="3" borderId="2" xfId="0" applyFont="1" applyFill="1" applyBorder="1"/>
    <xf numFmtId="0" fontId="1" fillId="3" borderId="3" xfId="0" applyFont="1" applyFill="1" applyBorder="1" applyAlignment="1">
      <alignment horizontal="right"/>
    </xf>
    <xf numFmtId="0" fontId="1" fillId="0" borderId="0" xfId="0" applyFont="1"/>
    <xf numFmtId="0" fontId="6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/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/>
    <xf numFmtId="0" fontId="1" fillId="2" borderId="5" xfId="0" applyFont="1" applyFill="1" applyBorder="1"/>
    <xf numFmtId="0" fontId="0" fillId="2" borderId="6" xfId="0" applyFill="1" applyBorder="1" applyAlignment="1">
      <alignment horizontal="center"/>
    </xf>
    <xf numFmtId="0" fontId="0" fillId="2" borderId="6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1" fillId="2" borderId="7" xfId="0" applyFont="1" applyFill="1" applyBorder="1"/>
    <xf numFmtId="0" fontId="1" fillId="2" borderId="8" xfId="0" applyFont="1" applyFill="1" applyBorder="1" applyAlignment="1">
      <alignment wrapText="1"/>
    </xf>
    <xf numFmtId="0" fontId="0" fillId="2" borderId="8" xfId="0" applyFill="1" applyBorder="1" applyAlignment="1">
      <alignment horizontal="center"/>
    </xf>
    <xf numFmtId="0" fontId="5" fillId="0" borderId="0" xfId="1"/>
    <xf numFmtId="0" fontId="0" fillId="2" borderId="1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733425</xdr:colOff>
      <xdr:row>0</xdr:row>
      <xdr:rowOff>112002</xdr:rowOff>
    </xdr:from>
    <xdr:to>
      <xdr:col>9</xdr:col>
      <xdr:colOff>762000</xdr:colOff>
      <xdr:row>5</xdr:row>
      <xdr:rowOff>144977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58BC700-3E59-4B03-933A-585ADF8E26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67850" y="112002"/>
          <a:ext cx="2066925" cy="1004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pport@vyomalabs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5"/>
  <sheetViews>
    <sheetView showGridLines="0" tabSelected="1" zoomScaleNormal="100" zoomScaleSheetLayoutView="100" workbookViewId="0">
      <pane xSplit="4" ySplit="12" topLeftCell="E13" activePane="bottomRight" state="frozen"/>
      <selection pane="topRight" activeCell="D1" sqref="D1"/>
      <selection pane="bottomLeft" activeCell="A12" sqref="A12"/>
      <selection pane="bottomRight"/>
    </sheetView>
  </sheetViews>
  <sheetFormatPr defaultColWidth="0" defaultRowHeight="15" zeroHeight="1" x14ac:dyDescent="0.25"/>
  <cols>
    <col min="1" max="1" width="3" bestFit="1" customWidth="1"/>
    <col min="2" max="2" width="48.5703125" customWidth="1"/>
    <col min="3" max="3" width="13.85546875" customWidth="1"/>
    <col min="4" max="5" width="21.42578125" customWidth="1"/>
    <col min="6" max="6" width="12.85546875" bestFit="1" customWidth="1"/>
    <col min="7" max="7" width="9.85546875" customWidth="1"/>
    <col min="8" max="8" width="14.85546875" bestFit="1" customWidth="1"/>
    <col min="9" max="9" width="15.7109375" customWidth="1"/>
    <col min="10" max="10" width="16.5703125" customWidth="1"/>
    <col min="11" max="12" width="15.85546875" customWidth="1"/>
    <col min="13" max="13" width="15.7109375" bestFit="1" customWidth="1"/>
    <col min="14" max="14" width="9.140625" style="15" customWidth="1"/>
    <col min="21" max="16384" width="9.140625" hidden="1"/>
  </cols>
  <sheetData>
    <row r="1" spans="1:20" ht="15.75" x14ac:dyDescent="0.25">
      <c r="B1" s="28" t="s">
        <v>99</v>
      </c>
    </row>
    <row r="2" spans="1:20" ht="15.75" x14ac:dyDescent="0.25">
      <c r="B2" s="11" t="s">
        <v>21</v>
      </c>
      <c r="C2" s="11"/>
      <c r="D2" s="1"/>
      <c r="E2" s="1"/>
    </row>
    <row r="3" spans="1:20" x14ac:dyDescent="0.25">
      <c r="B3" s="9" t="s">
        <v>20</v>
      </c>
      <c r="C3" s="9"/>
      <c r="D3" s="10"/>
      <c r="E3" s="9" t="s">
        <v>27</v>
      </c>
      <c r="F3" s="9"/>
      <c r="G3" s="10"/>
    </row>
    <row r="4" spans="1:20" x14ac:dyDescent="0.25">
      <c r="B4" s="9" t="s">
        <v>28</v>
      </c>
      <c r="C4" s="9"/>
      <c r="D4" s="10"/>
      <c r="E4" s="9" t="s">
        <v>27</v>
      </c>
      <c r="F4" s="9"/>
      <c r="G4" s="10"/>
    </row>
    <row r="5" spans="1:20" x14ac:dyDescent="0.25">
      <c r="B5" s="9" t="s">
        <v>22</v>
      </c>
      <c r="C5" s="9"/>
      <c r="D5" s="10"/>
      <c r="E5" s="9">
        <v>5</v>
      </c>
      <c r="F5" s="9" t="s">
        <v>3</v>
      </c>
      <c r="G5" s="10"/>
    </row>
    <row r="6" spans="1:20" x14ac:dyDescent="0.25">
      <c r="B6" s="9" t="s">
        <v>31</v>
      </c>
      <c r="C6" s="9"/>
      <c r="D6" s="10"/>
      <c r="E6" s="9">
        <v>10</v>
      </c>
      <c r="F6" s="9" t="s">
        <v>19</v>
      </c>
      <c r="G6" s="10"/>
    </row>
    <row r="7" spans="1:20" x14ac:dyDescent="0.25">
      <c r="B7" s="9" t="s">
        <v>1</v>
      </c>
      <c r="C7" s="9"/>
      <c r="D7" s="10"/>
      <c r="E7" s="17" t="s">
        <v>43</v>
      </c>
      <c r="F7" s="9" t="s">
        <v>2</v>
      </c>
      <c r="G7" s="10"/>
      <c r="I7" s="43" t="s">
        <v>94</v>
      </c>
    </row>
    <row r="8" spans="1:20" ht="21.75" thickBot="1" x14ac:dyDescent="0.4">
      <c r="B8" s="18" t="s">
        <v>44</v>
      </c>
      <c r="C8" s="18"/>
      <c r="D8" s="10"/>
      <c r="E8" s="13">
        <f>5*4*10</f>
        <v>200</v>
      </c>
      <c r="F8" s="13" t="s">
        <v>29</v>
      </c>
      <c r="G8" s="10"/>
      <c r="I8" s="27" t="s">
        <v>95</v>
      </c>
    </row>
    <row r="9" spans="1:20" x14ac:dyDescent="0.25">
      <c r="A9" s="25"/>
      <c r="B9" s="26" t="s">
        <v>4</v>
      </c>
      <c r="C9" s="26"/>
      <c r="D9" s="26"/>
      <c r="E9" s="26"/>
      <c r="F9" s="29" t="s">
        <v>47</v>
      </c>
      <c r="G9" s="29">
        <v>2</v>
      </c>
      <c r="H9" s="29">
        <v>3</v>
      </c>
      <c r="I9" s="29">
        <v>4</v>
      </c>
      <c r="J9" s="29">
        <v>5</v>
      </c>
      <c r="K9" s="29">
        <v>6</v>
      </c>
      <c r="L9" s="29">
        <v>7</v>
      </c>
      <c r="M9" s="30">
        <v>8</v>
      </c>
      <c r="N9" s="12"/>
    </row>
    <row r="10" spans="1:20" ht="15.75" x14ac:dyDescent="0.25">
      <c r="A10" s="31"/>
      <c r="B10" s="14" t="s">
        <v>0</v>
      </c>
      <c r="C10" s="14"/>
      <c r="D10" s="14"/>
      <c r="E10" s="19" t="s">
        <v>86</v>
      </c>
      <c r="F10" s="3" t="s">
        <v>46</v>
      </c>
      <c r="G10" s="3">
        <f>2.5+G9</f>
        <v>4.5</v>
      </c>
      <c r="H10" s="3">
        <f>2.5+H9</f>
        <v>5.5</v>
      </c>
      <c r="I10" s="3">
        <f t="shared" ref="I10:M10" si="0">2.5+I9</f>
        <v>6.5</v>
      </c>
      <c r="J10" s="3">
        <f t="shared" si="0"/>
        <v>7.5</v>
      </c>
      <c r="K10" s="3">
        <f t="shared" si="0"/>
        <v>8.5</v>
      </c>
      <c r="L10" s="3">
        <f t="shared" si="0"/>
        <v>9.5</v>
      </c>
      <c r="M10" s="32">
        <f t="shared" si="0"/>
        <v>10.5</v>
      </c>
      <c r="N10" s="12"/>
      <c r="O10" s="1"/>
      <c r="P10" s="1"/>
      <c r="Q10" s="1"/>
      <c r="R10" s="1"/>
      <c r="S10" s="1"/>
      <c r="T10" s="1"/>
    </row>
    <row r="11" spans="1:20" x14ac:dyDescent="0.25">
      <c r="A11" s="31"/>
      <c r="B11" s="14" t="s">
        <v>5</v>
      </c>
      <c r="C11" s="14"/>
      <c r="D11" s="14"/>
      <c r="E11" s="14"/>
      <c r="F11" s="3" t="s">
        <v>6</v>
      </c>
      <c r="G11" s="3" t="s">
        <v>7</v>
      </c>
      <c r="H11" s="3" t="s">
        <v>8</v>
      </c>
      <c r="I11" s="3" t="s">
        <v>9</v>
      </c>
      <c r="J11" s="3" t="s">
        <v>10</v>
      </c>
      <c r="K11" s="3" t="s">
        <v>11</v>
      </c>
      <c r="L11" s="3" t="s">
        <v>12</v>
      </c>
      <c r="M11" s="32" t="s">
        <v>13</v>
      </c>
      <c r="N11" s="12"/>
      <c r="O11" s="1"/>
      <c r="P11" s="1"/>
      <c r="Q11" s="1"/>
      <c r="R11" s="1"/>
      <c r="S11" s="1"/>
      <c r="T11" s="1"/>
    </row>
    <row r="12" spans="1:20" ht="30" x14ac:dyDescent="0.25">
      <c r="A12" s="31"/>
      <c r="B12" s="3" t="s">
        <v>14</v>
      </c>
      <c r="C12" s="20" t="s">
        <v>35</v>
      </c>
      <c r="D12" s="2" t="s">
        <v>93</v>
      </c>
      <c r="E12" s="2"/>
      <c r="F12" s="2"/>
      <c r="G12" s="2"/>
      <c r="H12" s="2"/>
      <c r="I12" s="2"/>
      <c r="J12" s="2"/>
      <c r="K12" s="2"/>
      <c r="L12" s="2"/>
      <c r="M12" s="33"/>
      <c r="N12" s="21" t="s">
        <v>34</v>
      </c>
    </row>
    <row r="13" spans="1:20" ht="30" x14ac:dyDescent="0.25">
      <c r="A13" s="34">
        <v>1</v>
      </c>
      <c r="B13" s="4" t="s">
        <v>49</v>
      </c>
      <c r="C13" s="4" t="s">
        <v>36</v>
      </c>
      <c r="D13" s="4" t="s">
        <v>30</v>
      </c>
      <c r="E13" s="16" t="s">
        <v>23</v>
      </c>
      <c r="F13" s="5">
        <v>10</v>
      </c>
      <c r="G13" s="5">
        <f>F13</f>
        <v>10</v>
      </c>
      <c r="H13" s="7" t="s">
        <v>26</v>
      </c>
      <c r="I13" s="7" t="s">
        <v>26</v>
      </c>
      <c r="J13" s="6" t="s">
        <v>15</v>
      </c>
      <c r="K13" s="6" t="s">
        <v>15</v>
      </c>
      <c r="L13" s="6" t="s">
        <v>15</v>
      </c>
      <c r="M13" s="35" t="s">
        <v>15</v>
      </c>
      <c r="N13" s="12">
        <f t="shared" ref="N13:N20" si="1">SUM(F13:M13)</f>
        <v>20</v>
      </c>
      <c r="Q13" s="1"/>
      <c r="R13" s="1"/>
    </row>
    <row r="14" spans="1:20" ht="30" x14ac:dyDescent="0.25">
      <c r="A14" s="34">
        <f>A13+1</f>
        <v>2</v>
      </c>
      <c r="B14" s="4" t="s">
        <v>96</v>
      </c>
      <c r="C14" s="4" t="s">
        <v>37</v>
      </c>
      <c r="D14" s="4" t="s">
        <v>40</v>
      </c>
      <c r="E14" s="16" t="s">
        <v>32</v>
      </c>
      <c r="F14" s="5">
        <v>200</v>
      </c>
      <c r="G14" s="5">
        <f>F14</f>
        <v>200</v>
      </c>
      <c r="H14" s="5">
        <v>250</v>
      </c>
      <c r="I14" s="5" t="s">
        <v>16</v>
      </c>
      <c r="J14" s="5" t="s">
        <v>16</v>
      </c>
      <c r="K14" s="5" t="s">
        <v>16</v>
      </c>
      <c r="L14" s="23" t="s">
        <v>33</v>
      </c>
      <c r="M14" s="36" t="s">
        <v>33</v>
      </c>
      <c r="N14" s="12">
        <f t="shared" si="1"/>
        <v>650</v>
      </c>
      <c r="Q14" s="1"/>
    </row>
    <row r="15" spans="1:20" ht="45" x14ac:dyDescent="0.25">
      <c r="A15" s="34">
        <f t="shared" ref="A15:A26" si="2">A14+1</f>
        <v>3</v>
      </c>
      <c r="B15" s="4" t="s">
        <v>97</v>
      </c>
      <c r="C15" s="4" t="s">
        <v>38</v>
      </c>
      <c r="D15" s="4" t="s">
        <v>41</v>
      </c>
      <c r="E15" s="16" t="s">
        <v>24</v>
      </c>
      <c r="F15" s="5">
        <v>50</v>
      </c>
      <c r="G15" s="5">
        <v>50</v>
      </c>
      <c r="H15" s="5">
        <f>G15</f>
        <v>50</v>
      </c>
      <c r="I15" s="5">
        <f>H15</f>
        <v>50</v>
      </c>
      <c r="J15" s="5">
        <v>20</v>
      </c>
      <c r="K15" s="23" t="s">
        <v>33</v>
      </c>
      <c r="L15" s="23" t="s">
        <v>33</v>
      </c>
      <c r="M15" s="36" t="s">
        <v>33</v>
      </c>
      <c r="N15" s="12">
        <f t="shared" si="1"/>
        <v>220</v>
      </c>
      <c r="Q15" s="1"/>
    </row>
    <row r="16" spans="1:20" ht="30" x14ac:dyDescent="0.25">
      <c r="A16" s="34">
        <f t="shared" si="2"/>
        <v>4</v>
      </c>
      <c r="B16" s="4" t="s">
        <v>48</v>
      </c>
      <c r="C16" s="4" t="s">
        <v>39</v>
      </c>
      <c r="D16" s="4" t="s">
        <v>42</v>
      </c>
      <c r="E16" s="16" t="s">
        <v>45</v>
      </c>
      <c r="F16" s="5">
        <v>10</v>
      </c>
      <c r="G16" s="5">
        <f>F16</f>
        <v>10</v>
      </c>
      <c r="H16" s="5">
        <v>7</v>
      </c>
      <c r="I16" s="24" t="s">
        <v>50</v>
      </c>
      <c r="J16" s="24" t="s">
        <v>50</v>
      </c>
      <c r="K16" s="6" t="s">
        <v>15</v>
      </c>
      <c r="L16" s="6" t="s">
        <v>15</v>
      </c>
      <c r="M16" s="35" t="s">
        <v>15</v>
      </c>
      <c r="N16" s="12">
        <f t="shared" si="1"/>
        <v>27</v>
      </c>
      <c r="Q16" s="1"/>
    </row>
    <row r="17" spans="1:17" ht="30" x14ac:dyDescent="0.25">
      <c r="A17" s="34">
        <f t="shared" si="2"/>
        <v>5</v>
      </c>
      <c r="B17" s="4" t="s">
        <v>98</v>
      </c>
      <c r="C17" s="4" t="s">
        <v>51</v>
      </c>
      <c r="D17" s="4" t="s">
        <v>52</v>
      </c>
      <c r="E17" s="16" t="s">
        <v>25</v>
      </c>
      <c r="F17" s="5">
        <v>4</v>
      </c>
      <c r="G17" s="5">
        <v>4</v>
      </c>
      <c r="H17" s="5">
        <v>4</v>
      </c>
      <c r="I17" s="5">
        <v>4</v>
      </c>
      <c r="J17" s="5">
        <v>3</v>
      </c>
      <c r="K17" s="5" t="s">
        <v>63</v>
      </c>
      <c r="L17" s="5" t="s">
        <v>63</v>
      </c>
      <c r="M17" s="37" t="s">
        <v>63</v>
      </c>
      <c r="N17" s="12">
        <f t="shared" si="1"/>
        <v>19</v>
      </c>
      <c r="Q17" s="1"/>
    </row>
    <row r="18" spans="1:17" ht="30" x14ac:dyDescent="0.25">
      <c r="A18" s="34">
        <f>A17+1</f>
        <v>6</v>
      </c>
      <c r="B18" s="4" t="s">
        <v>61</v>
      </c>
      <c r="C18" s="4" t="s">
        <v>60</v>
      </c>
      <c r="D18" s="4" t="s">
        <v>62</v>
      </c>
      <c r="E18" s="6" t="s">
        <v>15</v>
      </c>
      <c r="F18" s="6" t="s">
        <v>15</v>
      </c>
      <c r="G18" s="6" t="s">
        <v>15</v>
      </c>
      <c r="H18" s="6" t="s">
        <v>15</v>
      </c>
      <c r="I18" s="5">
        <v>10</v>
      </c>
      <c r="J18" s="5">
        <f>I18</f>
        <v>10</v>
      </c>
      <c r="K18" s="5">
        <f>J18</f>
        <v>10</v>
      </c>
      <c r="L18" s="23" t="s">
        <v>33</v>
      </c>
      <c r="M18" s="36" t="s">
        <v>33</v>
      </c>
      <c r="N18" s="12">
        <f t="shared" si="1"/>
        <v>30</v>
      </c>
      <c r="Q18" s="1"/>
    </row>
    <row r="19" spans="1:17" ht="30" x14ac:dyDescent="0.25">
      <c r="A19" s="34">
        <f>A18+1</f>
        <v>7</v>
      </c>
      <c r="B19" s="4" t="s">
        <v>53</v>
      </c>
      <c r="C19" s="4" t="s">
        <v>54</v>
      </c>
      <c r="D19" s="4" t="s">
        <v>52</v>
      </c>
      <c r="E19" s="6" t="s">
        <v>15</v>
      </c>
      <c r="F19" s="6" t="s">
        <v>15</v>
      </c>
      <c r="G19" s="6" t="s">
        <v>15</v>
      </c>
      <c r="H19" s="6" t="s">
        <v>15</v>
      </c>
      <c r="I19" s="6" t="s">
        <v>15</v>
      </c>
      <c r="J19" s="5">
        <v>4</v>
      </c>
      <c r="K19" s="5">
        <v>4</v>
      </c>
      <c r="L19" s="5">
        <v>4</v>
      </c>
      <c r="M19" s="38" t="s">
        <v>50</v>
      </c>
      <c r="N19" s="12">
        <f t="shared" si="1"/>
        <v>12</v>
      </c>
      <c r="Q19" s="1"/>
    </row>
    <row r="20" spans="1:17" ht="30" x14ac:dyDescent="0.25">
      <c r="A20" s="34">
        <f t="shared" si="2"/>
        <v>8</v>
      </c>
      <c r="B20" s="4" t="s">
        <v>55</v>
      </c>
      <c r="C20" s="4" t="s">
        <v>56</v>
      </c>
      <c r="D20" s="4" t="s">
        <v>57</v>
      </c>
      <c r="E20" s="6" t="s">
        <v>15</v>
      </c>
      <c r="F20" s="6" t="s">
        <v>58</v>
      </c>
      <c r="G20" s="6" t="s">
        <v>58</v>
      </c>
      <c r="H20" s="22" t="s">
        <v>59</v>
      </c>
      <c r="I20" s="6">
        <v>4</v>
      </c>
      <c r="J20" s="5">
        <v>6</v>
      </c>
      <c r="K20" s="5">
        <v>8</v>
      </c>
      <c r="L20" s="23" t="s">
        <v>33</v>
      </c>
      <c r="M20" s="36" t="s">
        <v>33</v>
      </c>
      <c r="N20" s="12">
        <f t="shared" si="1"/>
        <v>18</v>
      </c>
      <c r="Q20" s="1"/>
    </row>
    <row r="21" spans="1:17" ht="30" x14ac:dyDescent="0.25">
      <c r="A21" s="34">
        <f t="shared" si="2"/>
        <v>9</v>
      </c>
      <c r="B21" s="4" t="s">
        <v>17</v>
      </c>
      <c r="C21" s="4" t="s">
        <v>76</v>
      </c>
      <c r="D21" s="4" t="s">
        <v>64</v>
      </c>
      <c r="E21" s="6" t="s">
        <v>15</v>
      </c>
      <c r="F21" s="6" t="s">
        <v>15</v>
      </c>
      <c r="G21" s="6" t="s">
        <v>15</v>
      </c>
      <c r="H21" s="5" t="s">
        <v>65</v>
      </c>
      <c r="I21" s="4" t="s">
        <v>73</v>
      </c>
      <c r="J21" s="4" t="s">
        <v>74</v>
      </c>
      <c r="K21" s="23" t="s">
        <v>66</v>
      </c>
      <c r="L21" s="23" t="s">
        <v>66</v>
      </c>
      <c r="M21" s="36" t="s">
        <v>66</v>
      </c>
      <c r="N21" s="12">
        <v>3</v>
      </c>
      <c r="O21" s="1"/>
    </row>
    <row r="22" spans="1:17" ht="30" x14ac:dyDescent="0.25">
      <c r="A22" s="34">
        <f t="shared" si="2"/>
        <v>10</v>
      </c>
      <c r="B22" s="4" t="s">
        <v>67</v>
      </c>
      <c r="C22" s="4" t="s">
        <v>76</v>
      </c>
      <c r="D22" s="4" t="s">
        <v>64</v>
      </c>
      <c r="E22" s="6" t="s">
        <v>15</v>
      </c>
      <c r="F22" s="6" t="s">
        <v>15</v>
      </c>
      <c r="G22" s="6" t="s">
        <v>15</v>
      </c>
      <c r="H22" s="5" t="s">
        <v>65</v>
      </c>
      <c r="I22" s="4" t="s">
        <v>72</v>
      </c>
      <c r="J22" s="5" t="s">
        <v>75</v>
      </c>
      <c r="K22" s="23" t="s">
        <v>66</v>
      </c>
      <c r="L22" s="23" t="s">
        <v>66</v>
      </c>
      <c r="M22" s="36" t="s">
        <v>66</v>
      </c>
      <c r="N22" s="15">
        <v>3</v>
      </c>
    </row>
    <row r="23" spans="1:17" ht="30" x14ac:dyDescent="0.25">
      <c r="A23" s="34">
        <f t="shared" si="2"/>
        <v>11</v>
      </c>
      <c r="B23" s="4" t="s">
        <v>68</v>
      </c>
      <c r="C23" s="4" t="s">
        <v>76</v>
      </c>
      <c r="D23" s="4" t="s">
        <v>64</v>
      </c>
      <c r="E23" s="6" t="s">
        <v>15</v>
      </c>
      <c r="F23" s="6" t="s">
        <v>15</v>
      </c>
      <c r="G23" s="6" t="s">
        <v>15</v>
      </c>
      <c r="H23" s="5" t="s">
        <v>65</v>
      </c>
      <c r="I23" s="4" t="s">
        <v>72</v>
      </c>
      <c r="J23" s="5" t="s">
        <v>75</v>
      </c>
      <c r="K23" s="23" t="s">
        <v>66</v>
      </c>
      <c r="L23" s="23" t="s">
        <v>66</v>
      </c>
      <c r="M23" s="36" t="s">
        <v>66</v>
      </c>
      <c r="N23" s="15">
        <v>3</v>
      </c>
    </row>
    <row r="24" spans="1:17" ht="30" x14ac:dyDescent="0.25">
      <c r="A24" s="34">
        <f t="shared" si="2"/>
        <v>12</v>
      </c>
      <c r="B24" s="4" t="s">
        <v>77</v>
      </c>
      <c r="C24" s="4" t="s">
        <v>78</v>
      </c>
      <c r="D24" s="4" t="s">
        <v>79</v>
      </c>
      <c r="E24" s="6" t="s">
        <v>15</v>
      </c>
      <c r="F24" s="6" t="s">
        <v>15</v>
      </c>
      <c r="G24" s="6" t="s">
        <v>15</v>
      </c>
      <c r="H24" s="6" t="s">
        <v>15</v>
      </c>
      <c r="I24" s="5">
        <v>10</v>
      </c>
      <c r="J24" s="5">
        <v>8</v>
      </c>
      <c r="K24" s="23" t="s">
        <v>33</v>
      </c>
      <c r="L24" s="23" t="s">
        <v>33</v>
      </c>
      <c r="M24" s="36" t="s">
        <v>33</v>
      </c>
      <c r="N24" s="15">
        <v>18</v>
      </c>
    </row>
    <row r="25" spans="1:17" ht="30" x14ac:dyDescent="0.25">
      <c r="A25" s="34">
        <f t="shared" si="2"/>
        <v>13</v>
      </c>
      <c r="B25" s="4" t="s">
        <v>70</v>
      </c>
      <c r="C25" s="4" t="s">
        <v>80</v>
      </c>
      <c r="D25" s="4" t="s">
        <v>81</v>
      </c>
      <c r="E25" s="6" t="s">
        <v>15</v>
      </c>
      <c r="F25" s="6" t="s">
        <v>15</v>
      </c>
      <c r="G25" s="6" t="s">
        <v>15</v>
      </c>
      <c r="H25" s="6" t="s">
        <v>15</v>
      </c>
      <c r="I25" s="5">
        <v>10</v>
      </c>
      <c r="J25" s="5">
        <v>7</v>
      </c>
      <c r="K25" s="5" t="s">
        <v>82</v>
      </c>
      <c r="L25" s="5" t="s">
        <v>82</v>
      </c>
      <c r="M25" s="39" t="s">
        <v>15</v>
      </c>
      <c r="N25" s="15">
        <v>17</v>
      </c>
    </row>
    <row r="26" spans="1:17" ht="30" x14ac:dyDescent="0.25">
      <c r="A26" s="34">
        <f t="shared" si="2"/>
        <v>14</v>
      </c>
      <c r="B26" s="4" t="s">
        <v>69</v>
      </c>
      <c r="C26" s="4" t="s">
        <v>83</v>
      </c>
      <c r="D26" s="4" t="s">
        <v>84</v>
      </c>
      <c r="E26" s="6" t="s">
        <v>15</v>
      </c>
      <c r="F26" s="6" t="s">
        <v>15</v>
      </c>
      <c r="G26" s="6" t="s">
        <v>15</v>
      </c>
      <c r="H26" s="6" t="s">
        <v>15</v>
      </c>
      <c r="I26" s="6" t="s">
        <v>15</v>
      </c>
      <c r="J26" s="6" t="s">
        <v>15</v>
      </c>
      <c r="K26" s="5">
        <v>80</v>
      </c>
      <c r="L26" s="5" t="s">
        <v>82</v>
      </c>
      <c r="M26" s="39" t="s">
        <v>15</v>
      </c>
      <c r="N26" s="15">
        <v>80</v>
      </c>
    </row>
    <row r="27" spans="1:17" ht="30.75" thickBot="1" x14ac:dyDescent="0.3">
      <c r="A27" s="40">
        <v>15</v>
      </c>
      <c r="B27" s="41" t="s">
        <v>71</v>
      </c>
      <c r="C27" s="41" t="s">
        <v>39</v>
      </c>
      <c r="D27" s="41" t="s">
        <v>42</v>
      </c>
      <c r="E27" s="42" t="s">
        <v>15</v>
      </c>
      <c r="F27" s="42" t="s">
        <v>15</v>
      </c>
      <c r="G27" s="42" t="s">
        <v>15</v>
      </c>
      <c r="H27" s="42" t="s">
        <v>15</v>
      </c>
      <c r="I27" s="42" t="s">
        <v>15</v>
      </c>
      <c r="J27" s="44" t="s">
        <v>85</v>
      </c>
      <c r="K27" s="45"/>
      <c r="L27" s="45"/>
      <c r="M27" s="46"/>
      <c r="N27" s="15">
        <v>27</v>
      </c>
    </row>
    <row r="28" spans="1:17" x14ac:dyDescent="0.25">
      <c r="B28" s="8" t="s">
        <v>18</v>
      </c>
      <c r="C28" s="8"/>
    </row>
    <row r="29" spans="1:17" x14ac:dyDescent="0.25">
      <c r="A29" s="1">
        <v>1</v>
      </c>
      <c r="B29" t="s">
        <v>87</v>
      </c>
    </row>
    <row r="30" spans="1:17" x14ac:dyDescent="0.25">
      <c r="A30" s="1">
        <v>2</v>
      </c>
      <c r="B30" t="s">
        <v>91</v>
      </c>
    </row>
    <row r="31" spans="1:17" x14ac:dyDescent="0.25">
      <c r="A31" s="1">
        <v>3</v>
      </c>
      <c r="B31" t="s">
        <v>88</v>
      </c>
    </row>
    <row r="32" spans="1:17" x14ac:dyDescent="0.25">
      <c r="A32" s="1">
        <v>4</v>
      </c>
      <c r="B32" t="s">
        <v>89</v>
      </c>
    </row>
    <row r="33" spans="1:2" x14ac:dyDescent="0.25">
      <c r="A33" s="1">
        <v>5</v>
      </c>
      <c r="B33" t="s">
        <v>90</v>
      </c>
    </row>
    <row r="34" spans="1:2" x14ac:dyDescent="0.25">
      <c r="A34" s="1">
        <v>6</v>
      </c>
      <c r="B34" t="s">
        <v>92</v>
      </c>
    </row>
    <row r="35" spans="1:2" x14ac:dyDescent="0.25">
      <c r="A35" s="1"/>
    </row>
  </sheetData>
  <mergeCells count="1">
    <mergeCell ref="J27:M27"/>
  </mergeCells>
  <hyperlinks>
    <hyperlink ref="I7" r:id="rId1" xr:uid="{0ECEEEE0-9A12-41C6-9BC1-284CE6762C8F}"/>
  </hyperlinks>
  <printOptions horizontalCentered="1" verticalCentered="1"/>
  <pageMargins left="0.5" right="0.5" top="0" bottom="0" header="0.3" footer="0.3"/>
  <pageSetup paperSize="9" scale="58" fitToHeight="0" orientation="landscape" r:id="rId2"/>
  <rowBreaks count="1" manualBreakCount="1">
    <brk id="34" max="10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PSC Kids upto 10 years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RKE</dc:creator>
  <cp:lastModifiedBy>RKE</cp:lastModifiedBy>
  <cp:lastPrinted>2020-08-04T12:35:41Z</cp:lastPrinted>
  <dcterms:created xsi:type="dcterms:W3CDTF">2019-05-15T13:04:31Z</dcterms:created>
  <dcterms:modified xsi:type="dcterms:W3CDTF">2020-08-04T12:35:47Z</dcterms:modified>
</cp:coreProperties>
</file>